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www.steffanowski.de\ALLE Tutorials\"/>
    </mc:Choice>
  </mc:AlternateContent>
  <xr:revisionPtr revIDLastSave="0" documentId="13_ncr:1_{49C24C25-BA73-423E-A52F-C14F62C2B6BC}" xr6:coauthVersionLast="47" xr6:coauthVersionMax="47" xr10:uidLastSave="{00000000-0000-0000-0000-000000000000}"/>
  <bookViews>
    <workbookView xWindow="345" yWindow="2415" windowWidth="27555" windowHeight="11040" xr2:uid="{00000000-000D-0000-FFFF-FFFF00000000}"/>
  </bookViews>
  <sheets>
    <sheet name="statistik_mit_jasp_002_datenvor" sheetId="1" r:id="rId1"/>
  </sheets>
  <calcPr calcId="191029"/>
</workbook>
</file>

<file path=xl/calcChain.xml><?xml version="1.0" encoding="utf-8"?>
<calcChain xmlns="http://schemas.openxmlformats.org/spreadsheetml/2006/main">
  <c r="O3" i="1" l="1"/>
  <c r="O4" i="1"/>
  <c r="O5" i="1"/>
  <c r="O2" i="1"/>
  <c r="O6" i="1"/>
  <c r="O7" i="1"/>
  <c r="O8" i="1"/>
  <c r="O9" i="1"/>
  <c r="O10" i="1"/>
  <c r="O11" i="1"/>
  <c r="M3" i="1"/>
  <c r="M4" i="1"/>
  <c r="M5" i="1"/>
  <c r="M6" i="1"/>
  <c r="M7" i="1"/>
  <c r="M8" i="1"/>
  <c r="M9" i="1"/>
  <c r="M10" i="1"/>
  <c r="M11" i="1"/>
  <c r="M2" i="1"/>
  <c r="L3" i="1"/>
  <c r="N3" i="1" s="1"/>
  <c r="L4" i="1"/>
  <c r="N4" i="1" s="1"/>
  <c r="L5" i="1"/>
  <c r="N5" i="1" s="1"/>
  <c r="L6" i="1"/>
  <c r="N6" i="1" s="1"/>
  <c r="L7" i="1"/>
  <c r="N7" i="1" s="1"/>
  <c r="L8" i="1"/>
  <c r="N8" i="1" s="1"/>
  <c r="L9" i="1"/>
  <c r="N9" i="1" s="1"/>
  <c r="L10" i="1"/>
  <c r="N10" i="1" s="1"/>
  <c r="L11" i="1"/>
  <c r="N11" i="1" s="1"/>
  <c r="L2" i="1"/>
  <c r="N2" i="1" s="1"/>
  <c r="K3" i="1"/>
  <c r="K4" i="1"/>
  <c r="K5" i="1"/>
  <c r="K6" i="1"/>
  <c r="K7" i="1"/>
  <c r="K8" i="1"/>
  <c r="K9" i="1"/>
  <c r="K10" i="1"/>
  <c r="K11" i="1"/>
  <c r="K2" i="1"/>
</calcChain>
</file>

<file path=xl/sharedStrings.xml><?xml version="1.0" encoding="utf-8"?>
<sst xmlns="http://schemas.openxmlformats.org/spreadsheetml/2006/main" count="15" uniqueCount="15">
  <si>
    <t>id</t>
  </si>
  <si>
    <t>gruppe</t>
  </si>
  <si>
    <t>schule</t>
  </si>
  <si>
    <t>leistung</t>
  </si>
  <si>
    <t>a_01</t>
  </si>
  <si>
    <t>a_02</t>
  </si>
  <si>
    <t>a_03</t>
  </si>
  <si>
    <t>b_01</t>
  </si>
  <si>
    <t>b_02</t>
  </si>
  <si>
    <t>b_03</t>
  </si>
  <si>
    <t>abitur</t>
  </si>
  <si>
    <t>b_03_inv</t>
  </si>
  <si>
    <t>a_skala</t>
  </si>
  <si>
    <t>b_skala</t>
  </si>
  <si>
    <t>b_split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</si>
</sst>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="150" zoomScaleNormal="150" workbookViewId="0">
      <selection activeCell="P12" sqref="P12"/>
    </sheetView>
  </sheetViews>
  <sheetFormatPr baseColWidth="10" defaultRowHeight="15" x14ac:dyDescent="0.25"/>
  <cols>
    <col min="1" max="4" width="11.42578125" style="1"/>
    <col min="5" max="9" width="8.28515625" style="1" customWidth="1"/>
    <col min="10" max="10" width="8.28515625" style="6" customWidth="1"/>
    <col min="11" max="11" width="10.7109375" style="2" customWidth="1"/>
    <col min="12" max="12" width="11.42578125" style="2"/>
    <col min="13" max="13" width="11.42578125" style="4" customWidth="1"/>
    <col min="14" max="14" width="11.85546875" style="5" customWidth="1"/>
    <col min="15" max="15" width="10.28515625" style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1" t="s">
        <v>10</v>
      </c>
      <c r="L1" s="1" t="s">
        <v>11</v>
      </c>
      <c r="M1" s="3" t="s">
        <v>12</v>
      </c>
      <c r="N1" s="5" t="s">
        <v>13</v>
      </c>
      <c r="O1" s="1" t="s">
        <v>14</v>
      </c>
    </row>
    <row r="2" spans="1:15" x14ac:dyDescent="0.25">
      <c r="A2" s="1">
        <v>1</v>
      </c>
      <c r="B2" s="1">
        <v>0</v>
      </c>
      <c r="C2" s="1">
        <v>3</v>
      </c>
      <c r="D2" s="1">
        <v>24</v>
      </c>
      <c r="E2" s="1">
        <v>2</v>
      </c>
      <c r="F2" s="1">
        <v>3</v>
      </c>
      <c r="G2" s="1">
        <v>2</v>
      </c>
      <c r="H2" s="1">
        <v>1</v>
      </c>
      <c r="I2" s="1">
        <v>1</v>
      </c>
      <c r="J2" s="6">
        <v>4</v>
      </c>
      <c r="K2" s="2">
        <f>IF(C2=3,1,0)</f>
        <v>1</v>
      </c>
      <c r="L2" s="2">
        <f xml:space="preserve"> 4 - J2 + 1</f>
        <v>1</v>
      </c>
      <c r="M2" s="4">
        <f>AVERAGE(E2:G2)</f>
        <v>2.3333333333333335</v>
      </c>
      <c r="N2" s="5">
        <f>ROUND(3*(AVERAGE(H2,I2,L2)),0)</f>
        <v>3</v>
      </c>
      <c r="O2" s="1">
        <f>IF(N2&gt;=10,1,0)</f>
        <v>0</v>
      </c>
    </row>
    <row r="3" spans="1:15" x14ac:dyDescent="0.25">
      <c r="A3" s="1">
        <v>2</v>
      </c>
      <c r="B3" s="1">
        <v>1</v>
      </c>
      <c r="C3" s="1">
        <v>1</v>
      </c>
      <c r="D3" s="1">
        <v>34</v>
      </c>
      <c r="E3" s="1">
        <v>4</v>
      </c>
      <c r="F3" s="1">
        <v>5</v>
      </c>
      <c r="G3" s="1">
        <v>5</v>
      </c>
      <c r="H3" s="1">
        <v>4</v>
      </c>
      <c r="I3" s="1">
        <v>3</v>
      </c>
      <c r="J3" s="6">
        <v>1</v>
      </c>
      <c r="K3" s="2">
        <f t="shared" ref="K3:K11" si="0">IF(C3=3,1,0)</f>
        <v>0</v>
      </c>
      <c r="L3" s="2">
        <f t="shared" ref="L3:L11" si="1" xml:space="preserve"> 4 - J3 + 1</f>
        <v>4</v>
      </c>
      <c r="M3" s="4">
        <f t="shared" ref="M3:M11" si="2">AVERAGE(E3:G3)</f>
        <v>4.666666666666667</v>
      </c>
      <c r="N3" s="5">
        <f t="shared" ref="N3:N11" si="3">ROUND(3*(AVERAGE(H3,I3,L3)),0)</f>
        <v>11</v>
      </c>
      <c r="O3" s="1">
        <f t="shared" ref="O3:O5" si="4">IF(N3&gt;=10,1,0)</f>
        <v>1</v>
      </c>
    </row>
    <row r="4" spans="1:15" x14ac:dyDescent="0.25">
      <c r="A4" s="1">
        <v>3</v>
      </c>
      <c r="B4" s="1">
        <v>0</v>
      </c>
      <c r="C4" s="1">
        <v>2</v>
      </c>
      <c r="D4" s="1">
        <v>16</v>
      </c>
      <c r="E4" s="1">
        <v>1</v>
      </c>
      <c r="F4" s="1">
        <v>2</v>
      </c>
      <c r="G4" s="1">
        <v>1</v>
      </c>
      <c r="H4" s="1">
        <v>2</v>
      </c>
      <c r="I4" s="1">
        <v>1</v>
      </c>
      <c r="J4" s="6">
        <v>4</v>
      </c>
      <c r="K4" s="2">
        <f t="shared" si="0"/>
        <v>0</v>
      </c>
      <c r="L4" s="2">
        <f t="shared" si="1"/>
        <v>1</v>
      </c>
      <c r="M4" s="4">
        <f t="shared" si="2"/>
        <v>1.3333333333333333</v>
      </c>
      <c r="N4" s="5">
        <f t="shared" si="3"/>
        <v>4</v>
      </c>
      <c r="O4" s="1">
        <f t="shared" si="4"/>
        <v>0</v>
      </c>
    </row>
    <row r="5" spans="1:15" x14ac:dyDescent="0.25">
      <c r="A5" s="1">
        <v>4</v>
      </c>
      <c r="B5" s="1">
        <v>0</v>
      </c>
      <c r="C5" s="1">
        <v>3</v>
      </c>
      <c r="D5" s="1">
        <v>20</v>
      </c>
      <c r="E5" s="1">
        <v>3</v>
      </c>
      <c r="F5" s="1">
        <v>3</v>
      </c>
      <c r="G5" s="1">
        <v>4</v>
      </c>
      <c r="H5" s="1">
        <v>4</v>
      </c>
      <c r="I5" s="1">
        <v>4</v>
      </c>
      <c r="J5" s="6">
        <v>1</v>
      </c>
      <c r="K5" s="2">
        <f t="shared" si="0"/>
        <v>1</v>
      </c>
      <c r="L5" s="2">
        <f t="shared" si="1"/>
        <v>4</v>
      </c>
      <c r="M5" s="4">
        <f t="shared" si="2"/>
        <v>3.3333333333333335</v>
      </c>
      <c r="N5" s="5">
        <f t="shared" si="3"/>
        <v>12</v>
      </c>
      <c r="O5" s="1">
        <f t="shared" si="4"/>
        <v>1</v>
      </c>
    </row>
    <row r="6" spans="1:15" x14ac:dyDescent="0.25">
      <c r="A6" s="1">
        <v>5</v>
      </c>
      <c r="B6" s="1">
        <v>1</v>
      </c>
      <c r="C6" s="1">
        <v>2</v>
      </c>
      <c r="D6" s="1">
        <v>28</v>
      </c>
      <c r="E6" s="1">
        <v>2</v>
      </c>
      <c r="F6" s="1">
        <v>3</v>
      </c>
      <c r="G6" s="1">
        <v>2</v>
      </c>
      <c r="H6" s="1">
        <v>3</v>
      </c>
      <c r="I6" s="1">
        <v>3</v>
      </c>
      <c r="J6" s="6">
        <v>2</v>
      </c>
      <c r="K6" s="2">
        <f t="shared" si="0"/>
        <v>0</v>
      </c>
      <c r="L6" s="2">
        <f t="shared" si="1"/>
        <v>3</v>
      </c>
      <c r="M6" s="4">
        <f t="shared" si="2"/>
        <v>2.3333333333333335</v>
      </c>
      <c r="N6" s="5">
        <f t="shared" si="3"/>
        <v>9</v>
      </c>
      <c r="O6" s="1">
        <f t="shared" ref="O6:O11" si="5">IF(N6&gt;=10,1,0)</f>
        <v>0</v>
      </c>
    </row>
    <row r="7" spans="1:15" x14ac:dyDescent="0.25">
      <c r="A7" s="1">
        <v>6</v>
      </c>
      <c r="B7" s="1">
        <v>1</v>
      </c>
      <c r="C7" s="1">
        <v>1</v>
      </c>
      <c r="D7" s="1">
        <v>18</v>
      </c>
      <c r="E7" s="1">
        <v>4</v>
      </c>
      <c r="F7" s="1">
        <v>5</v>
      </c>
      <c r="G7" s="1">
        <v>5</v>
      </c>
      <c r="H7" s="1">
        <v>4</v>
      </c>
      <c r="I7" s="1">
        <v>3</v>
      </c>
      <c r="J7" s="6">
        <v>1</v>
      </c>
      <c r="K7" s="2">
        <f t="shared" si="0"/>
        <v>0</v>
      </c>
      <c r="L7" s="2">
        <f t="shared" si="1"/>
        <v>4</v>
      </c>
      <c r="M7" s="4">
        <f t="shared" si="2"/>
        <v>4.666666666666667</v>
      </c>
      <c r="N7" s="5">
        <f t="shared" si="3"/>
        <v>11</v>
      </c>
      <c r="O7" s="1">
        <f t="shared" si="5"/>
        <v>1</v>
      </c>
    </row>
    <row r="8" spans="1:15" x14ac:dyDescent="0.25">
      <c r="A8" s="1">
        <v>7</v>
      </c>
      <c r="B8" s="1">
        <v>1</v>
      </c>
      <c r="C8" s="1">
        <v>3</v>
      </c>
      <c r="D8" s="1">
        <v>23</v>
      </c>
      <c r="E8" s="1">
        <v>5</v>
      </c>
      <c r="F8" s="1">
        <v>4</v>
      </c>
      <c r="G8" s="1">
        <v>4</v>
      </c>
      <c r="H8" s="1">
        <v>1</v>
      </c>
      <c r="I8" s="1">
        <v>1</v>
      </c>
      <c r="J8" s="6">
        <v>4</v>
      </c>
      <c r="K8" s="2">
        <f t="shared" si="0"/>
        <v>1</v>
      </c>
      <c r="L8" s="2">
        <f t="shared" si="1"/>
        <v>1</v>
      </c>
      <c r="M8" s="4">
        <f t="shared" si="2"/>
        <v>4.333333333333333</v>
      </c>
      <c r="N8" s="5">
        <f t="shared" si="3"/>
        <v>3</v>
      </c>
      <c r="O8" s="1">
        <f t="shared" si="5"/>
        <v>0</v>
      </c>
    </row>
    <row r="9" spans="1:15" x14ac:dyDescent="0.25">
      <c r="A9" s="1">
        <v>8</v>
      </c>
      <c r="B9" s="1">
        <v>1</v>
      </c>
      <c r="C9" s="1">
        <v>3</v>
      </c>
      <c r="D9" s="1">
        <v>30</v>
      </c>
      <c r="E9" s="1">
        <v>1</v>
      </c>
      <c r="F9" s="1">
        <v>2</v>
      </c>
      <c r="G9" s="1">
        <v>2</v>
      </c>
      <c r="H9" s="1">
        <v>3</v>
      </c>
      <c r="I9" s="1">
        <v>4</v>
      </c>
      <c r="J9" s="6">
        <v>1</v>
      </c>
      <c r="K9" s="2">
        <f t="shared" si="0"/>
        <v>1</v>
      </c>
      <c r="L9" s="2">
        <f t="shared" si="1"/>
        <v>4</v>
      </c>
      <c r="M9" s="4">
        <f t="shared" si="2"/>
        <v>1.6666666666666667</v>
      </c>
      <c r="N9" s="5">
        <f t="shared" si="3"/>
        <v>11</v>
      </c>
      <c r="O9" s="1">
        <f t="shared" si="5"/>
        <v>1</v>
      </c>
    </row>
    <row r="10" spans="1:15" x14ac:dyDescent="0.25">
      <c r="A10" s="1">
        <v>9</v>
      </c>
      <c r="B10" s="1">
        <v>1</v>
      </c>
      <c r="C10" s="1">
        <v>2</v>
      </c>
      <c r="D10" s="1">
        <v>26</v>
      </c>
      <c r="E10" s="1">
        <v>3</v>
      </c>
      <c r="F10" s="1">
        <v>3</v>
      </c>
      <c r="G10" s="1">
        <v>2</v>
      </c>
      <c r="H10" s="1">
        <v>1</v>
      </c>
      <c r="I10" s="1">
        <v>2</v>
      </c>
      <c r="J10" s="6">
        <v>4</v>
      </c>
      <c r="K10" s="2">
        <f t="shared" si="0"/>
        <v>0</v>
      </c>
      <c r="L10" s="2">
        <f t="shared" si="1"/>
        <v>1</v>
      </c>
      <c r="M10" s="4">
        <f t="shared" si="2"/>
        <v>2.6666666666666665</v>
      </c>
      <c r="N10" s="5">
        <f t="shared" si="3"/>
        <v>4</v>
      </c>
      <c r="O10" s="1">
        <f t="shared" si="5"/>
        <v>0</v>
      </c>
    </row>
    <row r="11" spans="1:15" x14ac:dyDescent="0.25">
      <c r="A11" s="1">
        <v>10</v>
      </c>
      <c r="B11" s="1">
        <v>0</v>
      </c>
      <c r="C11" s="1">
        <v>2</v>
      </c>
      <c r="D11" s="1">
        <v>21</v>
      </c>
      <c r="E11" s="1">
        <v>5</v>
      </c>
      <c r="F11" s="1">
        <v>5</v>
      </c>
      <c r="G11" s="1">
        <v>4</v>
      </c>
      <c r="H11" s="1">
        <v>4</v>
      </c>
      <c r="I11" s="1">
        <v>4</v>
      </c>
      <c r="J11" s="6">
        <v>2</v>
      </c>
      <c r="K11" s="2">
        <f t="shared" si="0"/>
        <v>0</v>
      </c>
      <c r="L11" s="2">
        <f t="shared" si="1"/>
        <v>3</v>
      </c>
      <c r="M11" s="4">
        <f t="shared" si="2"/>
        <v>4.666666666666667</v>
      </c>
      <c r="N11" s="5">
        <f t="shared" si="3"/>
        <v>11</v>
      </c>
      <c r="O11" s="1">
        <f t="shared" si="5"/>
        <v>1</v>
      </c>
    </row>
  </sheetData>
  <pageMargins left="0.7" right="0.7" top="0.78740157499999996" bottom="0.78740157499999996" header="0.3" footer="0.3"/>
  <ignoredErrors>
    <ignoredError sqref="M2:M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statistik_mit_jasp_002_datenvor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2023-07-13T14:24:39Z</dcterms:created>
  <dcterms:modified xsi:type="dcterms:W3CDTF">2023-07-13T16:28:54Z</dcterms:modified>
</cp:coreProperties>
</file>